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20700" windowHeight="8820" tabRatio="621" activeTab="0"/>
  </bookViews>
  <sheets>
    <sheet name="国产设备清单" sheetId="1" r:id="rId1"/>
    <sheet name="项目审签表" sheetId="2" state="hidden" r:id="rId2"/>
    <sheet name="回执" sheetId="3" state="hidden" r:id="rId3"/>
  </sheets>
  <definedNames>
    <definedName name="_xlnm.Print_Titles" localSheetId="0">'国产设备清单'!$1:$3</definedName>
  </definedNames>
  <calcPr fullCalcOnLoad="1"/>
</workbook>
</file>

<file path=xl/sharedStrings.xml><?xml version="1.0" encoding="utf-8"?>
<sst xmlns="http://schemas.openxmlformats.org/spreadsheetml/2006/main" count="27" uniqueCount="26">
  <si>
    <t>项目名称</t>
  </si>
  <si>
    <t>备注</t>
  </si>
  <si>
    <t>序号</t>
  </si>
  <si>
    <t>设备名称</t>
  </si>
  <si>
    <t>单价</t>
  </si>
  <si>
    <t>台数</t>
  </si>
  <si>
    <t>总价</t>
  </si>
  <si>
    <t>拟购日期</t>
  </si>
  <si>
    <t>合计</t>
  </si>
  <si>
    <t>技术改造项目采用国产设备清单</t>
  </si>
  <si>
    <t xml:space="preserve">  </t>
  </si>
  <si>
    <t>重大项目备案审查意见表</t>
  </si>
  <si>
    <t>企业名称</t>
  </si>
  <si>
    <t>企业基本情况及效益情况</t>
  </si>
  <si>
    <t xml:space="preserve"> 投资及效益 情 况</t>
  </si>
  <si>
    <t>金额单位：万元</t>
  </si>
  <si>
    <t>二ＯＯ  年 月  日</t>
  </si>
  <si>
    <t>项目主要内容及建设纲领</t>
  </si>
  <si>
    <t>抄送：</t>
  </si>
  <si>
    <t>初审</t>
  </si>
  <si>
    <t>审核</t>
  </si>
  <si>
    <t>签发</t>
  </si>
  <si>
    <t xml:space="preserve">                    经办人:</t>
  </si>
  <si>
    <t>文号</t>
  </si>
  <si>
    <t>报备日期</t>
  </si>
  <si>
    <t>项目名称： (公章)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</si>
</sst>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mmm/yyyy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0.0_ "/>
    <numFmt numFmtId="189" formatCode="#.#"/>
    <numFmt numFmtId="190" formatCode="#"/>
    <numFmt numFmtId="191" formatCode="#."/>
    <numFmt numFmtId="192" formatCode="#?"/>
    <numFmt numFmtId="193" formatCode="#.?"/>
    <numFmt numFmtId="194" formatCode="yyyy&quot;年&quot;m&quot;月&quot;;@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justify"/>
    </xf>
    <xf numFmtId="0" fontId="7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94" fontId="8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94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justify" vertical="top" wrapText="1" readingOrder="1"/>
    </xf>
    <xf numFmtId="0" fontId="0" fillId="0" borderId="0" xfId="0" applyAlignment="1">
      <alignment horizontal="justify" vertical="top" wrapText="1" readingOrder="1"/>
    </xf>
    <xf numFmtId="0" fontId="4" fillId="0" borderId="0" xfId="0" applyFont="1" applyAlignment="1" applyProtection="1">
      <alignment horizontal="justify" vertical="top" wrapText="1" readingOrder="1"/>
      <protection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 wrapText="1" readingOrder="1"/>
    </xf>
    <xf numFmtId="0" fontId="0" fillId="0" borderId="0" xfId="0" applyAlignment="1">
      <alignment horizontal="justify" vertical="center" wrapText="1" readingOrder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9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94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6"/>
  <sheetViews>
    <sheetView showZeros="0" tabSelected="1" workbookViewId="0" topLeftCell="A14">
      <selection activeCell="J20" sqref="J20"/>
    </sheetView>
  </sheetViews>
  <sheetFormatPr defaultColWidth="9.00390625" defaultRowHeight="24.75" customHeight="1"/>
  <cols>
    <col min="1" max="1" width="4.875" style="2" customWidth="1"/>
    <col min="2" max="2" width="15.125" style="23" customWidth="1"/>
    <col min="3" max="3" width="10.50390625" style="2" customWidth="1"/>
    <col min="4" max="4" width="11.00390625" style="2" customWidth="1"/>
    <col min="5" max="5" width="11.875" style="2" customWidth="1"/>
    <col min="6" max="6" width="11.375" style="21" customWidth="1"/>
    <col min="7" max="7" width="16.125" style="2" customWidth="1"/>
    <col min="8" max="16384" width="9.00390625" style="2" customWidth="1"/>
  </cols>
  <sheetData>
    <row r="1" spans="1:7" ht="24.75" customHeight="1">
      <c r="A1" s="28" t="s">
        <v>9</v>
      </c>
      <c r="B1" s="28"/>
      <c r="C1" s="28"/>
      <c r="D1" s="28"/>
      <c r="E1" s="28"/>
      <c r="F1" s="28"/>
      <c r="G1" s="28"/>
    </row>
    <row r="2" spans="1:7" ht="30.75" customHeight="1">
      <c r="A2" s="29" t="s">
        <v>25</v>
      </c>
      <c r="B2" s="29"/>
      <c r="C2" s="29"/>
      <c r="D2" s="29"/>
      <c r="E2" s="29"/>
      <c r="F2" s="30" t="s">
        <v>15</v>
      </c>
      <c r="G2" s="30"/>
    </row>
    <row r="3" spans="1:7" s="14" customFormat="1" ht="24.75" customHeight="1">
      <c r="A3" s="13" t="s">
        <v>2</v>
      </c>
      <c r="B3" s="24" t="s">
        <v>3</v>
      </c>
      <c r="C3" s="13" t="s">
        <v>4</v>
      </c>
      <c r="D3" s="13" t="s">
        <v>5</v>
      </c>
      <c r="E3" s="13" t="s">
        <v>6</v>
      </c>
      <c r="F3" s="20" t="s">
        <v>7</v>
      </c>
      <c r="G3" s="13" t="s">
        <v>1</v>
      </c>
    </row>
    <row r="4" spans="1:7" s="14" customFormat="1" ht="24.75" customHeight="1">
      <c r="A4" s="13"/>
      <c r="B4" s="24" t="s">
        <v>8</v>
      </c>
      <c r="C4" s="13"/>
      <c r="D4" s="13">
        <f>IF(SUM(D5:D575)&lt;=0,"",SUM(D5:D575))</f>
      </c>
      <c r="E4" s="15">
        <f>IF(SUM(E5:E575)&lt;=0,"",SUM(E5:E575))</f>
      </c>
      <c r="F4" s="20"/>
      <c r="G4" s="13"/>
    </row>
    <row r="5" spans="1:7" s="12" customFormat="1" ht="24.75" customHeight="1">
      <c r="A5" s="25"/>
      <c r="B5" s="26"/>
      <c r="C5" s="25"/>
      <c r="D5" s="25"/>
      <c r="E5" s="25"/>
      <c r="F5" s="27"/>
      <c r="G5" s="25"/>
    </row>
    <row r="6" spans="1:11" s="12" customFormat="1" ht="24.75" customHeight="1">
      <c r="A6" s="25"/>
      <c r="B6" s="26"/>
      <c r="C6" s="25"/>
      <c r="D6" s="25"/>
      <c r="E6" s="25"/>
      <c r="F6" s="27"/>
      <c r="G6" s="25"/>
      <c r="K6" s="22"/>
    </row>
    <row r="7" spans="1:7" s="12" customFormat="1" ht="24.75" customHeight="1">
      <c r="A7" s="25"/>
      <c r="B7" s="26"/>
      <c r="C7" s="25"/>
      <c r="D7" s="25"/>
      <c r="E7" s="25"/>
      <c r="F7" s="27"/>
      <c r="G7" s="25"/>
    </row>
    <row r="8" spans="1:7" s="12" customFormat="1" ht="24.75" customHeight="1">
      <c r="A8" s="25"/>
      <c r="B8" s="26"/>
      <c r="C8" s="25"/>
      <c r="D8" s="25"/>
      <c r="E8" s="25"/>
      <c r="F8" s="27"/>
      <c r="G8" s="25"/>
    </row>
    <row r="9" spans="1:7" s="12" customFormat="1" ht="24.75" customHeight="1">
      <c r="A9" s="25"/>
      <c r="B9" s="26"/>
      <c r="C9" s="25"/>
      <c r="D9" s="25"/>
      <c r="E9" s="25"/>
      <c r="F9" s="27"/>
      <c r="G9" s="25"/>
    </row>
    <row r="10" spans="1:7" s="12" customFormat="1" ht="24.75" customHeight="1">
      <c r="A10" s="25"/>
      <c r="B10" s="26"/>
      <c r="C10" s="25"/>
      <c r="D10" s="25"/>
      <c r="E10" s="25"/>
      <c r="F10" s="27"/>
      <c r="G10" s="25"/>
    </row>
    <row r="11" spans="1:7" s="12" customFormat="1" ht="24.75" customHeight="1">
      <c r="A11" s="25"/>
      <c r="B11" s="26"/>
      <c r="C11" s="25"/>
      <c r="D11" s="25"/>
      <c r="E11" s="25"/>
      <c r="F11" s="27"/>
      <c r="G11" s="25"/>
    </row>
    <row r="12" spans="1:7" s="12" customFormat="1" ht="24.75" customHeight="1">
      <c r="A12" s="25"/>
      <c r="B12" s="26"/>
      <c r="C12" s="25"/>
      <c r="D12" s="25"/>
      <c r="E12" s="25"/>
      <c r="F12" s="27"/>
      <c r="G12" s="25"/>
    </row>
    <row r="13" spans="1:7" s="12" customFormat="1" ht="24.75" customHeight="1">
      <c r="A13" s="25"/>
      <c r="B13" s="26"/>
      <c r="C13" s="25"/>
      <c r="D13" s="25"/>
      <c r="E13" s="25"/>
      <c r="F13" s="27"/>
      <c r="G13" s="25"/>
    </row>
    <row r="14" spans="1:7" s="12" customFormat="1" ht="24.75" customHeight="1">
      <c r="A14" s="25"/>
      <c r="B14" s="26"/>
      <c r="C14" s="25"/>
      <c r="D14" s="25"/>
      <c r="E14" s="25"/>
      <c r="F14" s="27"/>
      <c r="G14" s="25"/>
    </row>
    <row r="15" spans="1:7" s="12" customFormat="1" ht="24.75" customHeight="1">
      <c r="A15" s="25"/>
      <c r="B15" s="26"/>
      <c r="C15" s="25"/>
      <c r="D15" s="25"/>
      <c r="E15" s="25"/>
      <c r="F15" s="27"/>
      <c r="G15" s="25"/>
    </row>
    <row r="16" spans="1:7" s="12" customFormat="1" ht="24.75" customHeight="1">
      <c r="A16" s="25"/>
      <c r="B16" s="26"/>
      <c r="C16" s="25"/>
      <c r="D16" s="25"/>
      <c r="E16" s="25"/>
      <c r="F16" s="27"/>
      <c r="G16" s="25"/>
    </row>
    <row r="17" spans="1:7" s="12" customFormat="1" ht="24.75" customHeight="1">
      <c r="A17" s="25"/>
      <c r="B17" s="26"/>
      <c r="C17" s="25"/>
      <c r="D17" s="25"/>
      <c r="E17" s="25"/>
      <c r="F17" s="27"/>
      <c r="G17" s="25"/>
    </row>
    <row r="18" spans="1:7" s="12" customFormat="1" ht="24.75" customHeight="1">
      <c r="A18" s="25"/>
      <c r="B18" s="26"/>
      <c r="C18" s="25"/>
      <c r="D18" s="25"/>
      <c r="E18" s="25"/>
      <c r="F18" s="27"/>
      <c r="G18" s="25"/>
    </row>
    <row r="19" spans="1:7" s="12" customFormat="1" ht="24.75" customHeight="1">
      <c r="A19" s="25"/>
      <c r="B19" s="26"/>
      <c r="C19" s="25"/>
      <c r="D19" s="25"/>
      <c r="E19" s="25"/>
      <c r="F19" s="27"/>
      <c r="G19" s="25"/>
    </row>
    <row r="20" spans="1:7" s="12" customFormat="1" ht="24.75" customHeight="1">
      <c r="A20" s="25"/>
      <c r="B20" s="26"/>
      <c r="C20" s="25"/>
      <c r="D20" s="25"/>
      <c r="E20" s="25"/>
      <c r="F20" s="27"/>
      <c r="G20" s="25"/>
    </row>
    <row r="21" spans="1:7" s="12" customFormat="1" ht="24.75" customHeight="1">
      <c r="A21" s="25"/>
      <c r="B21" s="26"/>
      <c r="C21" s="25"/>
      <c r="D21" s="25"/>
      <c r="E21" s="25"/>
      <c r="F21" s="27"/>
      <c r="G21" s="25"/>
    </row>
    <row r="22" spans="1:7" s="12" customFormat="1" ht="24.75" customHeight="1">
      <c r="A22" s="25"/>
      <c r="B22" s="26"/>
      <c r="C22" s="25"/>
      <c r="D22" s="25"/>
      <c r="E22" s="25"/>
      <c r="F22" s="27"/>
      <c r="G22" s="25"/>
    </row>
    <row r="23" spans="1:7" s="12" customFormat="1" ht="24.75" customHeight="1">
      <c r="A23" s="25"/>
      <c r="B23" s="26"/>
      <c r="C23" s="25"/>
      <c r="D23" s="25"/>
      <c r="E23" s="25"/>
      <c r="F23" s="27"/>
      <c r="G23" s="25"/>
    </row>
    <row r="24" spans="2:6" s="61" customFormat="1" ht="24.75" customHeight="1">
      <c r="B24" s="62"/>
      <c r="F24" s="63"/>
    </row>
    <row r="25" spans="2:6" s="61" customFormat="1" ht="24.75" customHeight="1">
      <c r="B25" s="62"/>
      <c r="F25" s="63"/>
    </row>
    <row r="26" spans="2:6" s="61" customFormat="1" ht="24.75" customHeight="1">
      <c r="B26" s="62"/>
      <c r="F26" s="63"/>
    </row>
    <row r="27" spans="2:6" s="61" customFormat="1" ht="24.75" customHeight="1">
      <c r="B27" s="62"/>
      <c r="F27" s="63"/>
    </row>
    <row r="28" spans="2:6" s="61" customFormat="1" ht="24.75" customHeight="1">
      <c r="B28" s="62"/>
      <c r="F28" s="63"/>
    </row>
    <row r="29" spans="2:6" s="61" customFormat="1" ht="24.75" customHeight="1">
      <c r="B29" s="62"/>
      <c r="F29" s="63"/>
    </row>
    <row r="30" spans="2:6" s="61" customFormat="1" ht="24.75" customHeight="1">
      <c r="B30" s="62"/>
      <c r="F30" s="63"/>
    </row>
    <row r="31" spans="2:6" s="61" customFormat="1" ht="24.75" customHeight="1">
      <c r="B31" s="62"/>
      <c r="F31" s="63"/>
    </row>
    <row r="32" spans="2:6" s="61" customFormat="1" ht="24.75" customHeight="1">
      <c r="B32" s="62"/>
      <c r="F32" s="63"/>
    </row>
    <row r="33" spans="2:6" s="61" customFormat="1" ht="24.75" customHeight="1">
      <c r="B33" s="62"/>
      <c r="F33" s="63"/>
    </row>
    <row r="34" spans="2:6" s="61" customFormat="1" ht="24.75" customHeight="1">
      <c r="B34" s="62"/>
      <c r="F34" s="63"/>
    </row>
    <row r="35" spans="2:6" s="61" customFormat="1" ht="24.75" customHeight="1">
      <c r="B35" s="62"/>
      <c r="F35" s="63"/>
    </row>
    <row r="36" spans="2:6" s="61" customFormat="1" ht="24.75" customHeight="1">
      <c r="B36" s="62"/>
      <c r="F36" s="63"/>
    </row>
    <row r="37" spans="2:6" s="61" customFormat="1" ht="24.75" customHeight="1">
      <c r="B37" s="62"/>
      <c r="F37" s="63"/>
    </row>
    <row r="38" spans="2:6" s="64" customFormat="1" ht="24.75" customHeight="1">
      <c r="B38" s="65"/>
      <c r="F38" s="66"/>
    </row>
    <row r="39" spans="2:6" s="64" customFormat="1" ht="24.75" customHeight="1">
      <c r="B39" s="65"/>
      <c r="F39" s="66"/>
    </row>
    <row r="40" spans="2:6" s="64" customFormat="1" ht="24.75" customHeight="1">
      <c r="B40" s="65"/>
      <c r="F40" s="66"/>
    </row>
    <row r="41" spans="2:6" s="64" customFormat="1" ht="24.75" customHeight="1">
      <c r="B41" s="65"/>
      <c r="F41" s="66"/>
    </row>
    <row r="42" spans="2:6" s="64" customFormat="1" ht="24.75" customHeight="1">
      <c r="B42" s="65"/>
      <c r="F42" s="66"/>
    </row>
    <row r="43" spans="2:6" s="64" customFormat="1" ht="24.75" customHeight="1">
      <c r="B43" s="65"/>
      <c r="F43" s="66"/>
    </row>
    <row r="44" spans="2:6" s="64" customFormat="1" ht="24.75" customHeight="1">
      <c r="B44" s="65"/>
      <c r="F44" s="66"/>
    </row>
    <row r="45" spans="2:6" s="64" customFormat="1" ht="24.75" customHeight="1">
      <c r="B45" s="65"/>
      <c r="F45" s="66"/>
    </row>
    <row r="46" spans="2:6" s="64" customFormat="1" ht="24.75" customHeight="1">
      <c r="B46" s="65"/>
      <c r="F46" s="66"/>
    </row>
  </sheetData>
  <sheetProtection/>
  <mergeCells count="3">
    <mergeCell ref="A1:G1"/>
    <mergeCell ref="A2:E2"/>
    <mergeCell ref="F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2:D15"/>
  <sheetViews>
    <sheetView workbookViewId="0" topLeftCell="A10">
      <selection activeCell="B15" sqref="B15"/>
    </sheetView>
  </sheetViews>
  <sheetFormatPr defaultColWidth="9.00390625" defaultRowHeight="14.25"/>
  <cols>
    <col min="1" max="1" width="15.875" style="2" customWidth="1"/>
    <col min="2" max="2" width="40.875" style="2" customWidth="1"/>
    <col min="3" max="3" width="10.50390625" style="2" customWidth="1"/>
    <col min="4" max="4" width="13.125" style="0" customWidth="1"/>
  </cols>
  <sheetData>
    <row r="1" ht="5.25" customHeight="1"/>
    <row r="2" spans="1:4" ht="26.25" customHeight="1">
      <c r="A2" s="31" t="s">
        <v>11</v>
      </c>
      <c r="B2" s="31"/>
      <c r="C2" s="31"/>
      <c r="D2" s="32"/>
    </row>
    <row r="3" spans="3:4" ht="18.75" customHeight="1">
      <c r="C3" s="49"/>
      <c r="D3" s="50"/>
    </row>
    <row r="4" spans="1:4" s="9" customFormat="1" ht="30" customHeight="1">
      <c r="A4" s="8" t="s">
        <v>12</v>
      </c>
      <c r="B4" s="33" t="e">
        <f>#REF!</f>
        <v>#REF!</v>
      </c>
      <c r="C4" s="34"/>
      <c r="D4" s="35"/>
    </row>
    <row r="5" spans="1:4" s="9" customFormat="1" ht="30" customHeight="1">
      <c r="A5" s="8" t="s">
        <v>0</v>
      </c>
      <c r="B5" s="33" t="e">
        <f>#REF!</f>
        <v>#REF!</v>
      </c>
      <c r="C5" s="34"/>
      <c r="D5" s="35"/>
    </row>
    <row r="6" spans="1:4" s="9" customFormat="1" ht="85.5" customHeight="1">
      <c r="A6" s="8" t="s">
        <v>13</v>
      </c>
      <c r="B6" s="39" t="e">
        <f ca="1">"    "&amp;(YEAR(TODAY())-1)&amp;"年底拥有总资产"&amp;#REF!&amp;"万元"&amp;IF(#REF!&lt;=0,"","，固定资产原值"&amp;#REF!&amp;"万元")&amp;IF(#REF!&lt;=0,"","，固定资产净值"&amp;#REF!&amp;"万元")&amp;IF(#REF!&lt;=0,"","，资产负债率"&amp;(#REF!*100)&amp;"%")&amp;"。"&amp;(YEAR(TODAY())-1)&amp;"年实现"&amp;IF(#REF!&lt;=0,"","销售收入"&amp;#REF!&amp;"万元")&amp;IF(#REF!&lt;=0,"","，利润"&amp;#REF!&amp;"万元")&amp;IF(#REF!&lt;=0,"","，税金"&amp;#REF!&amp;"万元")&amp;IF(#REF!&lt;=0,"","，创汇"&amp;#REF!&amp;"万美元")&amp;"。"</f>
        <v>#REF!</v>
      </c>
      <c r="C6" s="40"/>
      <c r="D6" s="41"/>
    </row>
    <row r="7" spans="1:4" s="9" customFormat="1" ht="112.5" customHeight="1">
      <c r="A7" s="8" t="s">
        <v>17</v>
      </c>
      <c r="B7" s="39" t="e">
        <f>"    "&amp;#REF!&amp;#REF!</f>
        <v>#REF!</v>
      </c>
      <c r="C7" s="40"/>
      <c r="D7" s="41"/>
    </row>
    <row r="8" spans="1:4" s="9" customFormat="1" ht="99" customHeight="1">
      <c r="A8" s="8" t="s">
        <v>14</v>
      </c>
      <c r="B8" s="39" t="e">
        <f>"    项目总投资"&amp;#REF!&amp;"万元，其中固定资产投资"&amp;#REF!&amp;"万元"&amp;(IF(#REF!&lt;=0,"","，铺底流动资金"&amp;#REF!&amp;"万元"))&amp;(IF(#REF!&lt;=0,"。","，用汇"&amp;#REF!&amp;"万美元。"))&amp;"资金来源为"&amp;IF(#REF!&lt;=0,"","资本金"&amp;#REF!&amp;"万元")&amp;IF(#REF!&lt;=0,"","，银行贷款"&amp;#REF!&amp;"万元")&amp;IF(OR(#REF!&gt;0,#REF!&gt;0,#REF!&gt;0),"，企业自筹"&amp;SUM(#REF!:#REF!)&amp;"万元。","。")&amp;"项目建成达产后，年新增"&amp;(IF(#REF!&lt;=0,"","销售收入"&amp;#REF!&amp;"万元"))&amp;(IF(#REF!&lt;=0,"",",利润"&amp;#REF!&amp;"万元"))&amp;(IF(#REF!&lt;=0,"","，税金"&amp;#REF!&amp;"万元"))&amp;(IF(#REF!&lt;=0,"","，创汇"&amp;#REF!&amp;"万美元"))&amp;"。"</f>
        <v>#REF!</v>
      </c>
      <c r="C8" s="40"/>
      <c r="D8" s="41"/>
    </row>
    <row r="9" spans="1:4" s="9" customFormat="1" ht="84" customHeight="1">
      <c r="A9" s="42" t="s">
        <v>19</v>
      </c>
      <c r="B9" s="36" t="str">
        <f>"    项目符合《产业结构调整指导目录（2005年本）》鼓励类。"&amp;"企业具备实施项目的资金、技术等条件，同意项目备案。"</f>
        <v>    项目符合《产业结构调整指导目录（2005年本）》鼓励类。企业具备实施项目的资金、技术等条件，同意项目备案。</v>
      </c>
      <c r="C9" s="37"/>
      <c r="D9" s="38"/>
    </row>
    <row r="10" spans="1:4" s="9" customFormat="1" ht="27.75" customHeight="1">
      <c r="A10" s="43"/>
      <c r="B10" s="17" t="s">
        <v>22</v>
      </c>
      <c r="C10" s="18"/>
      <c r="D10" s="19"/>
    </row>
    <row r="11" spans="1:4" s="9" customFormat="1" ht="49.5" customHeight="1">
      <c r="A11" s="8" t="s">
        <v>20</v>
      </c>
      <c r="B11" s="51"/>
      <c r="C11" s="52"/>
      <c r="D11" s="53"/>
    </row>
    <row r="12" spans="1:4" s="9" customFormat="1" ht="74.25" customHeight="1">
      <c r="A12" s="8" t="s">
        <v>21</v>
      </c>
      <c r="B12" s="33"/>
      <c r="C12" s="47"/>
      <c r="D12" s="48"/>
    </row>
    <row r="13" spans="1:4" s="9" customFormat="1" ht="27" customHeight="1">
      <c r="A13" s="8" t="s">
        <v>23</v>
      </c>
      <c r="B13" s="33" t="str">
        <f ca="1">"鲁经贸改备〔"&amp;YEAR(TODAY())&amp;"〕    号"</f>
        <v>鲁经贸改备〔2016〕    号</v>
      </c>
      <c r="C13" s="47"/>
      <c r="D13" s="48"/>
    </row>
    <row r="14" spans="1:4" s="10" customFormat="1" ht="22.5" customHeight="1">
      <c r="A14" s="11" t="s">
        <v>24</v>
      </c>
      <c r="B14" s="44" t="str">
        <f ca="1">YEAR(TODAY())&amp;"年"&amp;MONTH(TODAY())&amp;"月"&amp;DAY(TODAY())&amp;"日"</f>
        <v>2016年10月12日</v>
      </c>
      <c r="C14" s="45"/>
      <c r="D14" s="46"/>
    </row>
    <row r="15" ht="14.25">
      <c r="B15" s="2" t="s">
        <v>10</v>
      </c>
    </row>
  </sheetData>
  <sheetProtection/>
  <mergeCells count="13">
    <mergeCell ref="B14:D14"/>
    <mergeCell ref="B12:D12"/>
    <mergeCell ref="B13:D13"/>
    <mergeCell ref="C3:D3"/>
    <mergeCell ref="B11:D11"/>
    <mergeCell ref="A2:D2"/>
    <mergeCell ref="B4:D4"/>
    <mergeCell ref="B9:D9"/>
    <mergeCell ref="B8:D8"/>
    <mergeCell ref="B7:D7"/>
    <mergeCell ref="B6:D6"/>
    <mergeCell ref="B5:D5"/>
    <mergeCell ref="A9:A10"/>
  </mergeCells>
  <printOptions horizontalCentered="1" verticalCentered="1"/>
  <pageMargins left="0.7480314960629921" right="0.7480314960629921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F15"/>
  <sheetViews>
    <sheetView workbookViewId="0" topLeftCell="A7">
      <selection activeCell="B10" sqref="B10:D10"/>
    </sheetView>
  </sheetViews>
  <sheetFormatPr defaultColWidth="9.00390625" defaultRowHeight="14.25"/>
  <cols>
    <col min="1" max="1" width="5.125" style="0" customWidth="1"/>
    <col min="2" max="2" width="29.50390625" style="0" customWidth="1"/>
    <col min="3" max="3" width="6.375" style="0" customWidth="1"/>
    <col min="4" max="4" width="33.875" style="0" customWidth="1"/>
    <col min="5" max="5" width="10.25390625" style="0" customWidth="1"/>
    <col min="6" max="6" width="10.625" style="0" customWidth="1"/>
  </cols>
  <sheetData>
    <row r="1" spans="1:4" ht="137.25" customHeight="1">
      <c r="A1" s="6"/>
      <c r="B1" s="6"/>
      <c r="C1" s="6"/>
      <c r="D1" s="6"/>
    </row>
    <row r="2" spans="1:6" ht="30.75" customHeight="1">
      <c r="A2" s="6"/>
      <c r="B2" s="6"/>
      <c r="C2" s="6"/>
      <c r="D2" s="7" t="str">
        <f ca="1">"鲁经贸改备〔"&amp;YEAR(TODAY())&amp;"〕   号"</f>
        <v>鲁经贸改备〔2016〕   号</v>
      </c>
      <c r="E2" s="3"/>
      <c r="F2" s="3"/>
    </row>
    <row r="3" spans="1:4" ht="20.25" customHeight="1">
      <c r="A3" s="6"/>
      <c r="B3" s="6"/>
      <c r="C3" s="6"/>
      <c r="D3" s="6"/>
    </row>
    <row r="4" spans="1:6" ht="32.25" customHeight="1">
      <c r="A4" s="6"/>
      <c r="B4" s="59" t="e">
        <f>#REF!&amp;"："</f>
        <v>#REF!</v>
      </c>
      <c r="C4" s="60"/>
      <c r="D4" s="60"/>
      <c r="E4" s="1"/>
      <c r="F4" s="1"/>
    </row>
    <row r="5" spans="1:6" ht="45.75" customHeight="1">
      <c r="A5" s="6"/>
      <c r="B5" s="56" t="e">
        <f>"    你公司"&amp;#REF!&amp;"项目已经备案，有关事宜回执如下："</f>
        <v>#REF!</v>
      </c>
      <c r="C5" s="55"/>
      <c r="D5" s="55"/>
      <c r="E5" s="5"/>
      <c r="F5" s="3"/>
    </row>
    <row r="6" spans="1:6" ht="66.75" customHeight="1">
      <c r="A6" s="6"/>
      <c r="B6" s="54" t="e">
        <f>"    一、建设纲领："&amp;#REF!</f>
        <v>#REF!</v>
      </c>
      <c r="C6" s="55"/>
      <c r="D6" s="55"/>
      <c r="E6" s="4"/>
      <c r="F6" s="3"/>
    </row>
    <row r="7" spans="1:6" ht="94.5" customHeight="1">
      <c r="A7" s="6"/>
      <c r="B7" s="54" t="e">
        <f>"    二、建设地点及主要建设内容：项目建设地点"&amp;#REF!&amp;"。"&amp;#REF!</f>
        <v>#REF!</v>
      </c>
      <c r="C7" s="55"/>
      <c r="D7" s="55"/>
      <c r="E7" s="4"/>
      <c r="F7" s="3"/>
    </row>
    <row r="8" spans="1:6" ht="84" customHeight="1">
      <c r="A8" s="6"/>
      <c r="B8" s="54" t="e">
        <f>"    三、总投资及资金来源：项目总投资"&amp;#REF!&amp;"万元，其中固定资产投资"&amp;#REF!&amp;"万元"&amp;(IF(#REF!&lt;=0,"","，铺底流动资金"&amp;#REF!&amp;"万元"))&amp;(IF(#REF!&lt;=0,"。","，用汇"&amp;#REF!&amp;"万美元。"))&amp;"资金来源为"&amp;IF(#REF!&lt;=0,"","资本金"&amp;#REF!&amp;"万元")&amp;IF(#REF!&lt;=0,"","，银行贷款"&amp;#REF!&amp;"万元")&amp;IF(OR(#REF!&gt;0,#REF!&gt;0,#REF!&gt;0),"，企业自筹"&amp;SUM(#REF!:#REF!)&amp;"万元。","。")&amp;IF(SUM(#REF!,#REF!)&lt;&gt;#REF!,"!!固定资产投资合计错误!!","")&amp;IF(SUM(#REF!,#REF!)&lt;&gt;#REF!,"!!总投资合计错误!!","")&amp;IF(SUM(#REF!,#REF!,#REF!,#REF!,#REF!)&lt;&gt;#REF!,"!!资金来源错误!!","")</f>
        <v>#REF!</v>
      </c>
      <c r="C8" s="55"/>
      <c r="D8" s="55"/>
      <c r="E8" s="4"/>
      <c r="F8" s="3"/>
    </row>
    <row r="9" spans="1:6" ht="60.75" customHeight="1">
      <c r="A9" s="6"/>
      <c r="B9" s="54" t="e">
        <f>"    四、经济效益：项目建成达产后，年新增"&amp;(IF(#REF!&lt;=0,"","销售收入"&amp;#REF!&amp;"万元"))&amp;(IF(#REF!&lt;=0,"",",利润"&amp;#REF!&amp;"万元"))&amp;(IF(#REF!&lt;=0,"","，税金"&amp;#REF!&amp;"万元"))&amp;(IF(#REF!&lt;=0,"","，创汇"&amp;#REF!&amp;"万美元"))&amp;"。"</f>
        <v>#REF!</v>
      </c>
      <c r="C9" s="55"/>
      <c r="D9" s="55"/>
      <c r="E9" s="4"/>
      <c r="F9" s="3"/>
    </row>
    <row r="10" spans="1:6" ht="30" customHeight="1">
      <c r="A10" s="6"/>
      <c r="B10" s="54" t="str">
        <f ca="1">"    五、有效日期："&amp;YEAR(TODAY())&amp;"年"&amp;MONTH(TODAY())&amp;"月至"&amp;(YEAR(TODAY())+2)&amp;"年"&amp;MONTH(TODAY())&amp;"月"</f>
        <v>    五、有效日期：2016年10月至2018年10月</v>
      </c>
      <c r="C10" s="55"/>
      <c r="D10" s="55"/>
      <c r="E10" s="4"/>
      <c r="F10" s="3"/>
    </row>
    <row r="11" spans="1:4" ht="22.5" customHeight="1">
      <c r="A11" s="6"/>
      <c r="B11" s="6"/>
      <c r="C11" s="6"/>
      <c r="D11" s="16"/>
    </row>
    <row r="12" spans="1:4" ht="18.75" customHeight="1">
      <c r="A12" s="6"/>
      <c r="B12" s="6"/>
      <c r="C12" s="57" t="s">
        <v>16</v>
      </c>
      <c r="D12" s="58"/>
    </row>
    <row r="13" spans="1:2" ht="23.25" customHeight="1">
      <c r="A13" s="6"/>
      <c r="B13" s="6"/>
    </row>
    <row r="14" spans="1:4" ht="23.25" customHeight="1">
      <c r="A14" s="6"/>
      <c r="B14" s="54" t="s">
        <v>18</v>
      </c>
      <c r="C14" s="55"/>
      <c r="D14" s="55"/>
    </row>
    <row r="15" spans="1:4" ht="12.75" customHeight="1">
      <c r="A15" s="6"/>
      <c r="B15" s="6"/>
      <c r="C15" s="6"/>
      <c r="D15" s="6" t="s">
        <v>10</v>
      </c>
    </row>
  </sheetData>
  <mergeCells count="9">
    <mergeCell ref="B4:D4"/>
    <mergeCell ref="B8:D8"/>
    <mergeCell ref="B9:D9"/>
    <mergeCell ref="B10:D10"/>
    <mergeCell ref="B14:D14"/>
    <mergeCell ref="B5:D5"/>
    <mergeCell ref="B6:D6"/>
    <mergeCell ref="B7:D7"/>
    <mergeCell ref="C12:D1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jgc</dc:creator>
  <cp:keywords/>
  <dc:description/>
  <cp:lastModifiedBy>枣庄市经贸委收</cp:lastModifiedBy>
  <cp:lastPrinted>2008-07-25T01:38:17Z</cp:lastPrinted>
  <dcterms:created xsi:type="dcterms:W3CDTF">2004-05-13T04:59:57Z</dcterms:created>
  <dcterms:modified xsi:type="dcterms:W3CDTF">2016-10-12T07:27:14Z</dcterms:modified>
  <cp:category/>
  <cp:version/>
  <cp:contentType/>
  <cp:contentStatus/>
</cp:coreProperties>
</file>